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<sst xmlns="http://schemas.openxmlformats.org/spreadsheetml/2006/main" count="118" uniqueCount="67">
  <si>
    <t>九江科技职业大学2025年高职专科非国控及已设国控专业情况</t>
  </si>
  <si>
    <t>序号</t>
  </si>
  <si>
    <t>专业代码</t>
  </si>
  <si>
    <t>专业名称</t>
  </si>
  <si>
    <t>学院</t>
  </si>
  <si>
    <t>设置年份</t>
  </si>
  <si>
    <t>备注</t>
  </si>
  <si>
    <t>船舶工程技术</t>
  </si>
  <si>
    <t>航海学院</t>
  </si>
  <si>
    <t>船舶动力工程技术</t>
  </si>
  <si>
    <t>航海技术</t>
  </si>
  <si>
    <t>省级高水平、重点专业</t>
  </si>
  <si>
    <t>轮机工程技术</t>
  </si>
  <si>
    <t>国际邮轮乘务管理</t>
  </si>
  <si>
    <t>重点专业</t>
  </si>
  <si>
    <t>水路运输安全管理</t>
  </si>
  <si>
    <t>港口与航运管理</t>
  </si>
  <si>
    <t>船舶电子电气技术</t>
  </si>
  <si>
    <t>护理</t>
  </si>
  <si>
    <t>护理学院</t>
  </si>
  <si>
    <t>数字化设计与制造技术</t>
  </si>
  <si>
    <t>机电学院</t>
  </si>
  <si>
    <t>数控技术</t>
  </si>
  <si>
    <t>机械制造及自动化</t>
  </si>
  <si>
    <t>智能制造装备技术</t>
  </si>
  <si>
    <t>机电一体化技术</t>
  </si>
  <si>
    <t>省级高水平</t>
  </si>
  <si>
    <t>工业机器人技术</t>
  </si>
  <si>
    <t>新能源汽车技术</t>
  </si>
  <si>
    <t>港口机械与智能控制</t>
  </si>
  <si>
    <t>省级重点、新增</t>
  </si>
  <si>
    <t>水利机电设备智能管理</t>
  </si>
  <si>
    <t>新增</t>
  </si>
  <si>
    <t>建筑室内设计</t>
  </si>
  <si>
    <t>建工学院</t>
  </si>
  <si>
    <t>建筑工程技术</t>
  </si>
  <si>
    <t>工程造价</t>
  </si>
  <si>
    <t>港口与航道工程技术</t>
  </si>
  <si>
    <t>水利工程</t>
  </si>
  <si>
    <t>水利水电工程智能管理</t>
  </si>
  <si>
    <t>治河与航道工程技术</t>
  </si>
  <si>
    <t>570102K</t>
  </si>
  <si>
    <t>学前教育</t>
  </si>
  <si>
    <t>教育学院</t>
  </si>
  <si>
    <t>社会体育</t>
  </si>
  <si>
    <t>高速铁路客运服务</t>
  </si>
  <si>
    <t>经管学院</t>
  </si>
  <si>
    <t>集装箱运输管理</t>
  </si>
  <si>
    <t>大数据与会计</t>
  </si>
  <si>
    <t>工商企业管理</t>
  </si>
  <si>
    <t>市场营销</t>
  </si>
  <si>
    <t>电子商务</t>
  </si>
  <si>
    <t>跨境电子商务</t>
  </si>
  <si>
    <t>网络营销与直播电商</t>
  </si>
  <si>
    <t>现代物流管理</t>
  </si>
  <si>
    <t>电子信息工程技术</t>
  </si>
  <si>
    <t>信工学院</t>
  </si>
  <si>
    <t>物联网应用技术</t>
  </si>
  <si>
    <t>计算机网络技术</t>
  </si>
  <si>
    <t>软件技术</t>
  </si>
  <si>
    <t>虚拟现实技术应用</t>
  </si>
  <si>
    <t>人工智能技术应用</t>
  </si>
  <si>
    <t>艺术设计</t>
  </si>
  <si>
    <t>艺术学院</t>
  </si>
  <si>
    <t>服装与服饰设计</t>
  </si>
  <si>
    <t>环境艺术设计</t>
  </si>
  <si>
    <t>音乐表演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</si>
</sst>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b/>
      <sz val="18"/>
      <name val="黑体"/>
      <charset val="134"/>
    </font>
    <font>
      <b/>
      <sz val="11"/>
      <name val="仿宋"/>
      <charset val="134"/>
    </font>
    <font>
      <b/>
      <sz val="11"/>
      <color rgb="FF000000"/>
      <name val="仿宋"/>
      <charset val="204"/>
    </font>
    <font>
      <b/>
      <sz val="11"/>
      <color rgb="FF000000"/>
      <name val="宋体"/>
      <charset val="20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87;&#19994;&#25253;&#22791;\&#20849;&#38738;&#31185;&#25216;&#32844;&#19994;&#23398;&#38498;&#19987;&#19994;&#35774;&#32622;&#19968;&#35272;&#34920;&#65288;2023&#241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整理后的专业 (2)"/>
    </sheetNames>
    <sheetDataSet>
      <sheetData sheetId="0">
        <row r="2">
          <cell r="C2" t="str">
            <v>专业代码</v>
          </cell>
          <cell r="D2" t="str">
            <v>专业名称</v>
          </cell>
          <cell r="E2" t="str">
            <v>所属专业群</v>
          </cell>
          <cell r="F2" t="str">
            <v>设置时间</v>
          </cell>
        </row>
        <row r="3">
          <cell r="C3">
            <v>500308</v>
          </cell>
          <cell r="D3" t="str">
            <v>船舶电子电气技术</v>
          </cell>
        </row>
        <row r="3">
          <cell r="F3">
            <v>2017.01</v>
          </cell>
        </row>
        <row r="4">
          <cell r="C4">
            <v>460501</v>
          </cell>
          <cell r="D4" t="str">
            <v>船舶工程技术</v>
          </cell>
        </row>
        <row r="4">
          <cell r="F4">
            <v>2017.01</v>
          </cell>
        </row>
        <row r="5">
          <cell r="C5">
            <v>500307</v>
          </cell>
          <cell r="D5" t="str">
            <v>港口与航运管理</v>
          </cell>
        </row>
        <row r="5">
          <cell r="F5">
            <v>2017.01</v>
          </cell>
        </row>
        <row r="6">
          <cell r="C6">
            <v>460502</v>
          </cell>
          <cell r="D6" t="str">
            <v>船舶动力工程技术</v>
          </cell>
        </row>
        <row r="6">
          <cell r="F6">
            <v>2017.01</v>
          </cell>
        </row>
        <row r="7">
          <cell r="C7">
            <v>500304</v>
          </cell>
          <cell r="D7" t="str">
            <v>国际邮轮乘务管理</v>
          </cell>
        </row>
        <row r="7">
          <cell r="F7">
            <v>2016.01</v>
          </cell>
        </row>
        <row r="8">
          <cell r="C8">
            <v>500301</v>
          </cell>
          <cell r="D8" t="str">
            <v>航海技术</v>
          </cell>
          <cell r="E8" t="str">
            <v>轮机工程技术</v>
          </cell>
          <cell r="F8">
            <v>2012.12</v>
          </cell>
        </row>
        <row r="9">
          <cell r="C9">
            <v>500303</v>
          </cell>
          <cell r="D9" t="str">
            <v>轮机工程技术</v>
          </cell>
          <cell r="E9" t="str">
            <v>轮机工程技术</v>
          </cell>
          <cell r="F9">
            <v>2012.12</v>
          </cell>
        </row>
        <row r="10">
          <cell r="C10">
            <v>460301</v>
          </cell>
          <cell r="D10" t="str">
            <v>机电一体化技术</v>
          </cell>
          <cell r="E10" t="str">
            <v>轮机工程技术（船舶设备安装与调试）</v>
          </cell>
          <cell r="F10">
            <v>2012.05</v>
          </cell>
        </row>
        <row r="11">
          <cell r="C11">
            <v>460305</v>
          </cell>
          <cell r="D11" t="str">
            <v>工业机器人技术</v>
          </cell>
          <cell r="E11" t="str">
            <v>现代物流管理（港口物流）</v>
          </cell>
          <cell r="F11">
            <v>2018.01</v>
          </cell>
        </row>
        <row r="12">
          <cell r="C12">
            <v>460105</v>
          </cell>
          <cell r="D12" t="str">
            <v>工业设计</v>
          </cell>
        </row>
        <row r="12">
          <cell r="F12">
            <v>2021.01</v>
          </cell>
        </row>
        <row r="13">
          <cell r="C13">
            <v>460701</v>
          </cell>
          <cell r="D13" t="str">
            <v>汽车制造与试验技术</v>
          </cell>
        </row>
        <row r="13">
          <cell r="F13">
            <v>2013.12</v>
          </cell>
        </row>
        <row r="14">
          <cell r="C14">
            <v>460104</v>
          </cell>
          <cell r="D14" t="str">
            <v>机械制造及自动化</v>
          </cell>
          <cell r="E14" t="str">
            <v>智能制造</v>
          </cell>
          <cell r="F14">
            <v>2018.01</v>
          </cell>
        </row>
        <row r="15">
          <cell r="C15">
            <v>460102</v>
          </cell>
          <cell r="D15" t="str">
            <v>数字化设计与制造技术</v>
          </cell>
          <cell r="E15" t="str">
            <v>智能制造</v>
          </cell>
          <cell r="F15">
            <v>2023.04</v>
          </cell>
        </row>
        <row r="16">
          <cell r="C16">
            <v>460103</v>
          </cell>
          <cell r="D16" t="str">
            <v>数控技术</v>
          </cell>
          <cell r="E16" t="str">
            <v>智能制造</v>
          </cell>
          <cell r="F16">
            <v>2015.01</v>
          </cell>
        </row>
        <row r="17">
          <cell r="C17">
            <v>460702</v>
          </cell>
          <cell r="D17" t="str">
            <v>新能源汽车技术</v>
          </cell>
          <cell r="E17" t="str">
            <v>智能制造</v>
          </cell>
          <cell r="F17">
            <v>2018.01</v>
          </cell>
        </row>
        <row r="18">
          <cell r="C18">
            <v>460201</v>
          </cell>
          <cell r="D18" t="str">
            <v>智能制造装备技术</v>
          </cell>
          <cell r="E18" t="str">
            <v>智能制造</v>
          </cell>
          <cell r="F18">
            <v>2021.01</v>
          </cell>
        </row>
        <row r="19">
          <cell r="C19">
            <v>440501</v>
          </cell>
          <cell r="D19" t="str">
            <v>工程造价</v>
          </cell>
        </row>
        <row r="19">
          <cell r="F19">
            <v>2012.12</v>
          </cell>
        </row>
        <row r="20">
          <cell r="C20">
            <v>440301</v>
          </cell>
          <cell r="D20" t="str">
            <v>建筑工程技术</v>
          </cell>
        </row>
        <row r="20">
          <cell r="F20">
            <v>2012.05</v>
          </cell>
        </row>
        <row r="21">
          <cell r="C21">
            <v>440106</v>
          </cell>
          <cell r="D21" t="str">
            <v>建筑室内设计</v>
          </cell>
        </row>
        <row r="21">
          <cell r="F21">
            <v>2019.01</v>
          </cell>
        </row>
        <row r="22">
          <cell r="C22">
            <v>440302</v>
          </cell>
          <cell r="D22" t="str">
            <v>装配式建筑工程技术</v>
          </cell>
        </row>
        <row r="22">
          <cell r="F22">
            <v>2023.04</v>
          </cell>
        </row>
        <row r="23">
          <cell r="C23">
            <v>510203</v>
          </cell>
          <cell r="D23" t="str">
            <v>软件技术</v>
          </cell>
          <cell r="E23" t="str">
            <v>轮机工程技术（智慧航运）</v>
          </cell>
          <cell r="F23">
            <v>2016.01</v>
          </cell>
        </row>
        <row r="24">
          <cell r="C24">
            <v>510101</v>
          </cell>
          <cell r="D24" t="str">
            <v>电子信息工程技术</v>
          </cell>
        </row>
        <row r="24">
          <cell r="F24">
            <v>2012.12</v>
          </cell>
        </row>
        <row r="25">
          <cell r="C25">
            <v>510202</v>
          </cell>
          <cell r="D25" t="str">
            <v>计算机网络技术</v>
          </cell>
        </row>
        <row r="25">
          <cell r="F25">
            <v>2013.12</v>
          </cell>
        </row>
        <row r="26">
          <cell r="C26">
            <v>510209</v>
          </cell>
          <cell r="D26" t="str">
            <v>人工智能技术应用</v>
          </cell>
        </row>
        <row r="26">
          <cell r="F26">
            <v>2021.01</v>
          </cell>
        </row>
        <row r="27">
          <cell r="C27" t="str">
            <v>510208</v>
          </cell>
          <cell r="D27" t="str">
            <v>虚拟现实技术应用</v>
          </cell>
        </row>
        <row r="27">
          <cell r="F27">
            <v>2023.04</v>
          </cell>
        </row>
        <row r="28">
          <cell r="C28">
            <v>510102</v>
          </cell>
          <cell r="D28" t="str">
            <v>物联网应用技术</v>
          </cell>
          <cell r="E28" t="str">
            <v>现代物流管理</v>
          </cell>
          <cell r="F28">
            <v>2017.01</v>
          </cell>
        </row>
        <row r="29">
          <cell r="C29">
            <v>530701</v>
          </cell>
          <cell r="D29" t="str">
            <v>电子商务</v>
          </cell>
          <cell r="E29" t="str">
            <v>现代物流管理</v>
          </cell>
          <cell r="F29">
            <v>2013.12</v>
          </cell>
        </row>
        <row r="30">
          <cell r="C30">
            <v>530802</v>
          </cell>
          <cell r="D30" t="str">
            <v>现代物流管理</v>
          </cell>
          <cell r="E30" t="str">
            <v>现代物流管理（港口物流）</v>
          </cell>
          <cell r="F30">
            <v>2013.12</v>
          </cell>
        </row>
        <row r="31">
          <cell r="C31">
            <v>500113</v>
          </cell>
          <cell r="D31" t="str">
            <v>高速铁路客运服务</v>
          </cell>
        </row>
        <row r="31">
          <cell r="F31">
            <v>2019.01</v>
          </cell>
        </row>
        <row r="32">
          <cell r="C32">
            <v>570201</v>
          </cell>
          <cell r="D32" t="str">
            <v>商务英语</v>
          </cell>
        </row>
        <row r="32">
          <cell r="F32" t="str">
            <v>2019.01</v>
          </cell>
        </row>
        <row r="33">
          <cell r="C33">
            <v>530601</v>
          </cell>
          <cell r="D33" t="str">
            <v>工商企业管理</v>
          </cell>
        </row>
        <row r="33">
          <cell r="F33">
            <v>2012.05</v>
          </cell>
        </row>
        <row r="34">
          <cell r="C34">
            <v>530302</v>
          </cell>
          <cell r="D34" t="str">
            <v>大数据与会计</v>
          </cell>
        </row>
        <row r="34">
          <cell r="F34">
            <v>2012.05</v>
          </cell>
        </row>
        <row r="35">
          <cell r="C35">
            <v>530501</v>
          </cell>
          <cell r="D35" t="str">
            <v>国际经济与贸易</v>
          </cell>
        </row>
        <row r="35">
          <cell r="F35">
            <v>2013.12</v>
          </cell>
        </row>
        <row r="36">
          <cell r="C36">
            <v>530702</v>
          </cell>
          <cell r="D36" t="str">
            <v>跨境电子商务</v>
          </cell>
        </row>
        <row r="36">
          <cell r="F36">
            <v>2020.01</v>
          </cell>
        </row>
        <row r="37">
          <cell r="C37">
            <v>530605</v>
          </cell>
          <cell r="D37" t="str">
            <v>市场营销</v>
          </cell>
        </row>
        <row r="37">
          <cell r="F37">
            <v>2013.12</v>
          </cell>
        </row>
        <row r="38">
          <cell r="C38">
            <v>530704</v>
          </cell>
          <cell r="D38" t="str">
            <v>网络营销与直播电商</v>
          </cell>
        </row>
        <row r="38">
          <cell r="F38">
            <v>2021.01</v>
          </cell>
        </row>
        <row r="39">
          <cell r="C39">
            <v>540101</v>
          </cell>
          <cell r="D39" t="str">
            <v>旅游管理</v>
          </cell>
        </row>
        <row r="39">
          <cell r="F39">
            <v>2015.01</v>
          </cell>
        </row>
        <row r="40">
          <cell r="C40">
            <v>550202</v>
          </cell>
          <cell r="D40" t="str">
            <v>舞蹈表演</v>
          </cell>
        </row>
        <row r="40">
          <cell r="F40">
            <v>2021.01</v>
          </cell>
        </row>
        <row r="41">
          <cell r="C41">
            <v>570301</v>
          </cell>
          <cell r="D41" t="str">
            <v>社会体育</v>
          </cell>
        </row>
        <row r="41">
          <cell r="F41">
            <v>2018.01</v>
          </cell>
        </row>
        <row r="42">
          <cell r="C42" t="str">
            <v>570102K</v>
          </cell>
          <cell r="D42" t="str">
            <v>学前教育</v>
          </cell>
        </row>
        <row r="42">
          <cell r="F42">
            <v>2016.01</v>
          </cell>
        </row>
        <row r="43">
          <cell r="C43" t="str">
            <v>570310</v>
          </cell>
          <cell r="D43" t="str">
            <v>体能训练</v>
          </cell>
        </row>
        <row r="43">
          <cell r="F43">
            <v>2023.04</v>
          </cell>
        </row>
        <row r="44">
          <cell r="C44">
            <v>550105</v>
          </cell>
          <cell r="D44" t="str">
            <v>服装与服饰设计</v>
          </cell>
        </row>
        <row r="44">
          <cell r="F44">
            <v>2012.05</v>
          </cell>
        </row>
        <row r="45">
          <cell r="C45">
            <v>550217</v>
          </cell>
          <cell r="D45" t="str">
            <v>时尚表演与传播</v>
          </cell>
        </row>
        <row r="45">
          <cell r="F45">
            <v>2023.04</v>
          </cell>
        </row>
        <row r="46">
          <cell r="C46">
            <v>550201</v>
          </cell>
          <cell r="D46" t="str">
            <v>音乐表演</v>
          </cell>
        </row>
        <row r="46">
          <cell r="F46">
            <v>2021.01</v>
          </cell>
        </row>
        <row r="47">
          <cell r="C47">
            <v>550101</v>
          </cell>
          <cell r="D47" t="str">
            <v>艺术设计</v>
          </cell>
        </row>
        <row r="47">
          <cell r="F47">
            <v>2018.01</v>
          </cell>
        </row>
        <row r="48">
          <cell r="C48">
            <v>550103</v>
          </cell>
          <cell r="D48" t="str">
            <v>数字媒体艺术设计</v>
          </cell>
        </row>
        <row r="48">
          <cell r="F48">
            <v>2023.04</v>
          </cell>
        </row>
        <row r="49">
          <cell r="C49">
            <v>550106</v>
          </cell>
          <cell r="D49" t="str">
            <v>环境艺术设计</v>
          </cell>
        </row>
        <row r="49">
          <cell r="F49">
            <v>2012.12</v>
          </cell>
        </row>
        <row r="50">
          <cell r="C50">
            <v>520201</v>
          </cell>
          <cell r="D50" t="str">
            <v>护理</v>
          </cell>
        </row>
        <row r="50">
          <cell r="F50">
            <v>2017.01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topLeftCell="A21" workbookViewId="0">
      <selection activeCell="H19" sqref="H19"/>
    </sheetView>
  </sheetViews>
  <sheetFormatPr defaultColWidth="9" defaultRowHeight="14.25" outlineLevelCol="5"/>
  <cols>
    <col min="1" max="1" width="5.125" style="1" customWidth="1"/>
    <col min="2" max="2" width="9.875" style="1" customWidth="1"/>
    <col min="3" max="3" width="23.625" style="1" customWidth="1"/>
    <col min="4" max="4" width="13.375" style="1" customWidth="1"/>
    <col min="5" max="5" width="13.25" style="1" customWidth="1"/>
    <col min="6" max="6" width="25.25" style="1" customWidth="1"/>
    <col min="7" max="16384" width="9" style="2"/>
  </cols>
  <sheetData>
    <row r="1" ht="24" customHeight="1" spans="1:6">
      <c r="A1" s="3" t="s">
        <v>0</v>
      </c>
      <c r="B1" s="3"/>
      <c r="C1" s="3"/>
      <c r="D1" s="3"/>
      <c r="E1" s="3"/>
      <c r="F1" s="3"/>
    </row>
    <row r="2" ht="14.4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ht="14.15" customHeight="1" spans="1:6">
      <c r="A3" s="7">
        <v>1</v>
      </c>
      <c r="B3" s="7">
        <v>460501</v>
      </c>
      <c r="C3" s="8" t="s">
        <v>7</v>
      </c>
      <c r="D3" s="9" t="s">
        <v>8</v>
      </c>
      <c r="E3" s="10">
        <f>VLOOKUP(B3,'[1]整理后的专业 (2)'!$C:$F,4,FALSE)</f>
        <v>2017.01</v>
      </c>
      <c r="F3" s="11"/>
    </row>
    <row r="4" ht="14.15" customHeight="1" spans="1:6">
      <c r="A4" s="12">
        <v>2</v>
      </c>
      <c r="B4" s="12">
        <v>460502</v>
      </c>
      <c r="C4" s="13" t="s">
        <v>9</v>
      </c>
      <c r="D4" s="14" t="s">
        <v>8</v>
      </c>
      <c r="E4" s="10">
        <f>VLOOKUP(B4,'[1]整理后的专业 (2)'!$C:$F,4,FALSE)</f>
        <v>2017.01</v>
      </c>
      <c r="F4" s="11"/>
    </row>
    <row r="5" ht="14.2" customHeight="1" spans="1:6">
      <c r="A5" s="12">
        <v>3</v>
      </c>
      <c r="B5" s="12">
        <v>500301</v>
      </c>
      <c r="C5" s="13" t="s">
        <v>10</v>
      </c>
      <c r="D5" s="14" t="s">
        <v>8</v>
      </c>
      <c r="E5" s="10">
        <f>VLOOKUP(B5,'[1]整理后的专业 (2)'!$C:$F,4,FALSE)</f>
        <v>2012.12</v>
      </c>
      <c r="F5" s="15" t="s">
        <v>11</v>
      </c>
    </row>
    <row r="6" ht="14.15" customHeight="1" spans="1:6">
      <c r="A6" s="12">
        <v>4</v>
      </c>
      <c r="B6" s="12">
        <v>500303</v>
      </c>
      <c r="C6" s="13" t="s">
        <v>12</v>
      </c>
      <c r="D6" s="14" t="s">
        <v>8</v>
      </c>
      <c r="E6" s="10">
        <f>VLOOKUP(B6,'[1]整理后的专业 (2)'!$C:$F,4,FALSE)</f>
        <v>2012.12</v>
      </c>
      <c r="F6" s="15" t="s">
        <v>11</v>
      </c>
    </row>
    <row r="7" ht="14.15" customHeight="1" spans="1:6">
      <c r="A7" s="12">
        <v>5</v>
      </c>
      <c r="B7" s="12">
        <v>500304</v>
      </c>
      <c r="C7" s="13" t="s">
        <v>13</v>
      </c>
      <c r="D7" s="14" t="s">
        <v>8</v>
      </c>
      <c r="E7" s="10">
        <f>VLOOKUP(B7,'[1]整理后的专业 (2)'!$C:$F,4,FALSE)</f>
        <v>2016.01</v>
      </c>
      <c r="F7" s="15" t="s">
        <v>14</v>
      </c>
    </row>
    <row r="8" ht="14.2" customHeight="1" spans="1:6">
      <c r="A8" s="12">
        <v>6</v>
      </c>
      <c r="B8" s="12">
        <v>500305</v>
      </c>
      <c r="C8" s="13" t="s">
        <v>15</v>
      </c>
      <c r="D8" s="14" t="s">
        <v>8</v>
      </c>
      <c r="E8" s="10">
        <v>2024.03</v>
      </c>
      <c r="F8" s="15" t="s">
        <v>14</v>
      </c>
    </row>
    <row r="9" ht="14.15" customHeight="1" spans="1:6">
      <c r="A9" s="12">
        <v>7</v>
      </c>
      <c r="B9" s="12">
        <v>500307</v>
      </c>
      <c r="C9" s="13" t="s">
        <v>16</v>
      </c>
      <c r="D9" s="14" t="s">
        <v>8</v>
      </c>
      <c r="E9" s="10">
        <f>VLOOKUP(B9,'[1]整理后的专业 (2)'!$C:$F,4,FALSE)</f>
        <v>2017.01</v>
      </c>
      <c r="F9" s="15" t="s">
        <v>14</v>
      </c>
    </row>
    <row r="10" ht="14.15" customHeight="1" spans="1:6">
      <c r="A10" s="12">
        <v>8</v>
      </c>
      <c r="B10" s="12">
        <v>500308</v>
      </c>
      <c r="C10" s="13" t="s">
        <v>17</v>
      </c>
      <c r="D10" s="14" t="s">
        <v>8</v>
      </c>
      <c r="E10" s="10">
        <f>VLOOKUP(B10,'[1]整理后的专业 (2)'!$C:$F,4,FALSE)</f>
        <v>2017.01</v>
      </c>
      <c r="F10" s="15" t="s">
        <v>14</v>
      </c>
    </row>
    <row r="11" ht="14.2" customHeight="1" spans="1:6">
      <c r="A11" s="12">
        <v>9</v>
      </c>
      <c r="B11" s="12">
        <v>520201</v>
      </c>
      <c r="C11" s="13" t="s">
        <v>18</v>
      </c>
      <c r="D11" s="14" t="s">
        <v>19</v>
      </c>
      <c r="E11" s="10">
        <f>VLOOKUP(B11,'[1]整理后的专业 (2)'!$C:$F,4,FALSE)</f>
        <v>2017.01</v>
      </c>
      <c r="F11" s="11"/>
    </row>
    <row r="12" ht="14.15" customHeight="1" spans="1:6">
      <c r="A12" s="12">
        <v>10</v>
      </c>
      <c r="B12" s="12">
        <v>460102</v>
      </c>
      <c r="C12" s="13" t="s">
        <v>20</v>
      </c>
      <c r="D12" s="14" t="s">
        <v>21</v>
      </c>
      <c r="E12" s="10">
        <f>VLOOKUP(B12,'[1]整理后的专业 (2)'!$C:$F,4,FALSE)</f>
        <v>2023.04</v>
      </c>
      <c r="F12" s="11"/>
    </row>
    <row r="13" ht="14.15" customHeight="1" spans="1:6">
      <c r="A13" s="12">
        <v>11</v>
      </c>
      <c r="B13" s="12">
        <v>460103</v>
      </c>
      <c r="C13" s="13" t="s">
        <v>22</v>
      </c>
      <c r="D13" s="14" t="s">
        <v>21</v>
      </c>
      <c r="E13" s="10">
        <f>VLOOKUP(B13,'[1]整理后的专业 (2)'!$C:$F,4,FALSE)</f>
        <v>2015.01</v>
      </c>
      <c r="F13" s="11"/>
    </row>
    <row r="14" ht="14.2" customHeight="1" spans="1:6">
      <c r="A14" s="12">
        <v>12</v>
      </c>
      <c r="B14" s="12">
        <v>460104</v>
      </c>
      <c r="C14" s="13" t="s">
        <v>23</v>
      </c>
      <c r="D14" s="14" t="s">
        <v>21</v>
      </c>
      <c r="E14" s="10">
        <f>VLOOKUP(B14,'[1]整理后的专业 (2)'!$C:$F,4,FALSE)</f>
        <v>2018.01</v>
      </c>
      <c r="F14" s="11"/>
    </row>
    <row r="15" ht="14.15" customHeight="1" spans="1:6">
      <c r="A15" s="12">
        <v>13</v>
      </c>
      <c r="B15" s="12">
        <v>460201</v>
      </c>
      <c r="C15" s="13" t="s">
        <v>24</v>
      </c>
      <c r="D15" s="14" t="s">
        <v>21</v>
      </c>
      <c r="E15" s="10">
        <f>VLOOKUP(B15,'[1]整理后的专业 (2)'!$C:$F,4,FALSE)</f>
        <v>2021.01</v>
      </c>
      <c r="F15" s="11"/>
    </row>
    <row r="16" ht="14.15" customHeight="1" spans="1:6">
      <c r="A16" s="12">
        <v>14</v>
      </c>
      <c r="B16" s="12">
        <v>460301</v>
      </c>
      <c r="C16" s="13" t="s">
        <v>25</v>
      </c>
      <c r="D16" s="14" t="s">
        <v>21</v>
      </c>
      <c r="E16" s="10">
        <f>VLOOKUP(B16,'[1]整理后的专业 (2)'!$C:$F,4,FALSE)</f>
        <v>2012.05</v>
      </c>
      <c r="F16" s="16" t="s">
        <v>26</v>
      </c>
    </row>
    <row r="17" ht="14.2" customHeight="1" spans="1:6">
      <c r="A17" s="12">
        <v>15</v>
      </c>
      <c r="B17" s="12">
        <v>460305</v>
      </c>
      <c r="C17" s="13" t="s">
        <v>27</v>
      </c>
      <c r="D17" s="14" t="s">
        <v>21</v>
      </c>
      <c r="E17" s="10">
        <f>VLOOKUP(B17,'[1]整理后的专业 (2)'!$C:$F,4,FALSE)</f>
        <v>2018.01</v>
      </c>
      <c r="F17" s="15" t="s">
        <v>26</v>
      </c>
    </row>
    <row r="18" ht="14.15" customHeight="1" spans="1:6">
      <c r="A18" s="12">
        <v>16</v>
      </c>
      <c r="B18" s="12">
        <v>460702</v>
      </c>
      <c r="C18" s="13" t="s">
        <v>28</v>
      </c>
      <c r="D18" s="14" t="s">
        <v>21</v>
      </c>
      <c r="E18" s="10">
        <f>VLOOKUP(B18,'[1]整理后的专业 (2)'!$C:$F,4,FALSE)</f>
        <v>2018.01</v>
      </c>
      <c r="F18" s="11"/>
    </row>
    <row r="19" ht="14.15" customHeight="1" spans="1:6">
      <c r="A19" s="12">
        <v>17</v>
      </c>
      <c r="B19" s="12">
        <v>500306</v>
      </c>
      <c r="C19" s="13" t="s">
        <v>29</v>
      </c>
      <c r="D19" s="14" t="s">
        <v>21</v>
      </c>
      <c r="E19" s="10">
        <v>2025.03</v>
      </c>
      <c r="F19" s="15" t="s">
        <v>30</v>
      </c>
    </row>
    <row r="20" ht="14.2" customHeight="1" spans="1:6">
      <c r="A20" s="12">
        <v>18</v>
      </c>
      <c r="B20" s="12">
        <v>450303</v>
      </c>
      <c r="C20" s="13" t="s">
        <v>31</v>
      </c>
      <c r="D20" s="14" t="s">
        <v>21</v>
      </c>
      <c r="E20" s="10">
        <v>2025.03</v>
      </c>
      <c r="F20" s="16" t="s">
        <v>32</v>
      </c>
    </row>
    <row r="21" ht="14.15" customHeight="1" spans="1:6">
      <c r="A21" s="12">
        <v>19</v>
      </c>
      <c r="B21" s="12">
        <v>440106</v>
      </c>
      <c r="C21" s="13" t="s">
        <v>33</v>
      </c>
      <c r="D21" s="14" t="s">
        <v>34</v>
      </c>
      <c r="E21" s="10">
        <f>VLOOKUP(B21,'[1]整理后的专业 (2)'!$C:$F,4,FALSE)</f>
        <v>2019.01</v>
      </c>
      <c r="F21" s="11"/>
    </row>
    <row r="22" ht="14.15" customHeight="1" spans="1:6">
      <c r="A22" s="12">
        <v>20</v>
      </c>
      <c r="B22" s="12">
        <v>440301</v>
      </c>
      <c r="C22" s="13" t="s">
        <v>35</v>
      </c>
      <c r="D22" s="14" t="s">
        <v>34</v>
      </c>
      <c r="E22" s="10">
        <f>VLOOKUP(B22,'[1]整理后的专业 (2)'!$C:$F,4,FALSE)</f>
        <v>2012.05</v>
      </c>
      <c r="F22" s="17"/>
    </row>
    <row r="23" ht="14.2" customHeight="1" spans="1:6">
      <c r="A23" s="12">
        <v>21</v>
      </c>
      <c r="B23" s="12">
        <v>440501</v>
      </c>
      <c r="C23" s="13" t="s">
        <v>36</v>
      </c>
      <c r="D23" s="14" t="s">
        <v>34</v>
      </c>
      <c r="E23" s="10">
        <f>VLOOKUP(B23,'[1]整理后的专业 (2)'!$C:$F,4,FALSE)</f>
        <v>2012.12</v>
      </c>
      <c r="F23" s="11"/>
    </row>
    <row r="24" ht="14.15" customHeight="1" spans="1:6">
      <c r="A24" s="12">
        <v>22</v>
      </c>
      <c r="B24" s="12">
        <v>500302</v>
      </c>
      <c r="C24" s="13" t="s">
        <v>37</v>
      </c>
      <c r="D24" s="14" t="s">
        <v>34</v>
      </c>
      <c r="E24" s="10">
        <v>2024.03</v>
      </c>
      <c r="F24" s="11"/>
    </row>
    <row r="25" ht="14.15" customHeight="1" spans="1:6">
      <c r="A25" s="12">
        <v>23</v>
      </c>
      <c r="B25" s="12">
        <v>450201</v>
      </c>
      <c r="C25" s="13" t="s">
        <v>38</v>
      </c>
      <c r="D25" s="14" t="s">
        <v>34</v>
      </c>
      <c r="E25" s="10">
        <v>2025.03</v>
      </c>
      <c r="F25" s="16" t="s">
        <v>32</v>
      </c>
    </row>
    <row r="26" ht="14.2" customHeight="1" spans="1:6">
      <c r="A26" s="12">
        <v>24</v>
      </c>
      <c r="B26" s="12">
        <v>450204</v>
      </c>
      <c r="C26" s="13" t="s">
        <v>39</v>
      </c>
      <c r="D26" s="14" t="s">
        <v>34</v>
      </c>
      <c r="E26" s="10">
        <v>2025.03</v>
      </c>
      <c r="F26" s="16" t="s">
        <v>32</v>
      </c>
    </row>
    <row r="27" ht="14.15" customHeight="1" spans="1:6">
      <c r="A27" s="12">
        <v>25</v>
      </c>
      <c r="B27" s="12">
        <v>450207</v>
      </c>
      <c r="C27" s="13" t="s">
        <v>40</v>
      </c>
      <c r="D27" s="14" t="s">
        <v>34</v>
      </c>
      <c r="E27" s="10">
        <v>2025.03</v>
      </c>
      <c r="F27" s="16" t="s">
        <v>32</v>
      </c>
    </row>
    <row r="28" ht="14.15" customHeight="1" spans="1:6">
      <c r="A28" s="12">
        <v>26</v>
      </c>
      <c r="B28" s="13" t="s">
        <v>41</v>
      </c>
      <c r="C28" s="13" t="s">
        <v>42</v>
      </c>
      <c r="D28" s="14" t="s">
        <v>43</v>
      </c>
      <c r="E28" s="10">
        <f>VLOOKUP(B28,'[1]整理后的专业 (2)'!$C:$F,4,FALSE)</f>
        <v>2016.01</v>
      </c>
      <c r="F28" s="17"/>
    </row>
    <row r="29" ht="14.45" customHeight="1" spans="1:6">
      <c r="A29" s="12">
        <v>27</v>
      </c>
      <c r="B29" s="12">
        <v>570301</v>
      </c>
      <c r="C29" s="13" t="s">
        <v>44</v>
      </c>
      <c r="D29" s="14" t="s">
        <v>43</v>
      </c>
      <c r="E29" s="10">
        <f>VLOOKUP(B29,'[1]整理后的专业 (2)'!$C:$F,4,FALSE)</f>
        <v>2018.01</v>
      </c>
      <c r="F29" s="11"/>
    </row>
    <row r="30" ht="14.45" customHeight="1" spans="1:6">
      <c r="A30" s="12">
        <v>28</v>
      </c>
      <c r="B30" s="12">
        <v>500113</v>
      </c>
      <c r="C30" s="13" t="s">
        <v>45</v>
      </c>
      <c r="D30" s="14" t="s">
        <v>46</v>
      </c>
      <c r="E30" s="10">
        <f>VLOOKUP(B30,'[1]整理后的专业 (2)'!$C:$F,4,FALSE)</f>
        <v>2019.01</v>
      </c>
      <c r="F30" s="11"/>
    </row>
    <row r="31" ht="14.15" customHeight="1" spans="1:6">
      <c r="A31" s="12">
        <v>29</v>
      </c>
      <c r="B31" s="12">
        <v>500310</v>
      </c>
      <c r="C31" s="13" t="s">
        <v>47</v>
      </c>
      <c r="D31" s="14" t="s">
        <v>46</v>
      </c>
      <c r="E31" s="10">
        <v>2024.03</v>
      </c>
      <c r="F31" s="15" t="s">
        <v>14</v>
      </c>
    </row>
    <row r="32" ht="14.15" customHeight="1" spans="1:6">
      <c r="A32" s="12">
        <v>30</v>
      </c>
      <c r="B32" s="12">
        <v>530302</v>
      </c>
      <c r="C32" s="13" t="s">
        <v>48</v>
      </c>
      <c r="D32" s="14" t="s">
        <v>46</v>
      </c>
      <c r="E32" s="10">
        <f>VLOOKUP(B32,'[1]整理后的专业 (2)'!$C:$F,4,FALSE)</f>
        <v>2012.05</v>
      </c>
      <c r="F32" s="11"/>
    </row>
    <row r="33" ht="14.2" customHeight="1" spans="1:6">
      <c r="A33" s="12">
        <v>31</v>
      </c>
      <c r="B33" s="12">
        <v>530601</v>
      </c>
      <c r="C33" s="13" t="s">
        <v>49</v>
      </c>
      <c r="D33" s="14" t="s">
        <v>46</v>
      </c>
      <c r="E33" s="10">
        <f>VLOOKUP(B33,'[1]整理后的专业 (2)'!$C:$F,4,FALSE)</f>
        <v>2012.05</v>
      </c>
      <c r="F33" s="17"/>
    </row>
    <row r="34" ht="14.15" customHeight="1" spans="1:6">
      <c r="A34" s="12">
        <v>32</v>
      </c>
      <c r="B34" s="12">
        <v>530605</v>
      </c>
      <c r="C34" s="13" t="s">
        <v>50</v>
      </c>
      <c r="D34" s="14" t="s">
        <v>46</v>
      </c>
      <c r="E34" s="10">
        <f>VLOOKUP(B34,'[1]整理后的专业 (2)'!$C:$F,4,FALSE)</f>
        <v>2013.12</v>
      </c>
      <c r="F34" s="11"/>
    </row>
    <row r="35" ht="14.15" customHeight="1" spans="1:6">
      <c r="A35" s="12">
        <v>33</v>
      </c>
      <c r="B35" s="12">
        <v>530701</v>
      </c>
      <c r="C35" s="13" t="s">
        <v>51</v>
      </c>
      <c r="D35" s="14" t="s">
        <v>46</v>
      </c>
      <c r="E35" s="10">
        <f>VLOOKUP(B35,'[1]整理后的专业 (2)'!$C:$F,4,FALSE)</f>
        <v>2013.12</v>
      </c>
      <c r="F35" s="15" t="s">
        <v>26</v>
      </c>
    </row>
    <row r="36" ht="14.2" customHeight="1" spans="1:6">
      <c r="A36" s="12">
        <v>34</v>
      </c>
      <c r="B36" s="12">
        <v>530702</v>
      </c>
      <c r="C36" s="13" t="s">
        <v>52</v>
      </c>
      <c r="D36" s="14" t="s">
        <v>46</v>
      </c>
      <c r="E36" s="10">
        <f>VLOOKUP(B36,'[1]整理后的专业 (2)'!$C:$F,4,FALSE)</f>
        <v>2020.01</v>
      </c>
      <c r="F36" s="17"/>
    </row>
    <row r="37" ht="14.15" customHeight="1" spans="1:6">
      <c r="A37" s="12">
        <v>35</v>
      </c>
      <c r="B37" s="12">
        <v>530704</v>
      </c>
      <c r="C37" s="13" t="s">
        <v>53</v>
      </c>
      <c r="D37" s="14" t="s">
        <v>46</v>
      </c>
      <c r="E37" s="10">
        <f>VLOOKUP(B37,'[1]整理后的专业 (2)'!$C:$F,4,FALSE)</f>
        <v>2021.01</v>
      </c>
      <c r="F37" s="11"/>
    </row>
    <row r="38" ht="14.15" customHeight="1" spans="1:6">
      <c r="A38" s="12">
        <v>36</v>
      </c>
      <c r="B38" s="12">
        <v>530802</v>
      </c>
      <c r="C38" s="13" t="s">
        <v>54</v>
      </c>
      <c r="D38" s="14" t="s">
        <v>46</v>
      </c>
      <c r="E38" s="10">
        <f>VLOOKUP(B38,'[1]整理后的专业 (2)'!$C:$F,4,FALSE)</f>
        <v>2013.12</v>
      </c>
      <c r="F38" s="16" t="s">
        <v>26</v>
      </c>
    </row>
    <row r="39" ht="14.2" customHeight="1" spans="1:6">
      <c r="A39" s="12">
        <v>37</v>
      </c>
      <c r="B39" s="12">
        <v>510101</v>
      </c>
      <c r="C39" s="13" t="s">
        <v>55</v>
      </c>
      <c r="D39" s="14" t="s">
        <v>56</v>
      </c>
      <c r="E39" s="10">
        <f>VLOOKUP(B39,'[1]整理后的专业 (2)'!$C:$F,4,FALSE)</f>
        <v>2012.12</v>
      </c>
      <c r="F39" s="11"/>
    </row>
    <row r="40" ht="14.15" customHeight="1" spans="1:6">
      <c r="A40" s="12">
        <v>38</v>
      </c>
      <c r="B40" s="12">
        <v>510102</v>
      </c>
      <c r="C40" s="13" t="s">
        <v>57</v>
      </c>
      <c r="D40" s="14" t="s">
        <v>56</v>
      </c>
      <c r="E40" s="10">
        <f>VLOOKUP(B40,'[1]整理后的专业 (2)'!$C:$F,4,FALSE)</f>
        <v>2017.01</v>
      </c>
      <c r="F40" s="15" t="s">
        <v>26</v>
      </c>
    </row>
    <row r="41" ht="14.15" customHeight="1" spans="1:6">
      <c r="A41" s="12">
        <v>39</v>
      </c>
      <c r="B41" s="12">
        <v>510202</v>
      </c>
      <c r="C41" s="13" t="s">
        <v>58</v>
      </c>
      <c r="D41" s="14" t="s">
        <v>56</v>
      </c>
      <c r="E41" s="10">
        <f>VLOOKUP(B41,'[1]整理后的专业 (2)'!$C:$F,4,FALSE)</f>
        <v>2013.12</v>
      </c>
      <c r="F41" s="11"/>
    </row>
    <row r="42" ht="14.2" customHeight="1" spans="1:6">
      <c r="A42" s="12">
        <v>40</v>
      </c>
      <c r="B42" s="12">
        <v>510203</v>
      </c>
      <c r="C42" s="13" t="s">
        <v>59</v>
      </c>
      <c r="D42" s="14" t="s">
        <v>56</v>
      </c>
      <c r="E42" s="10">
        <f>VLOOKUP(B42,'[1]整理后的专业 (2)'!$C:$F,4,FALSE)</f>
        <v>2016.01</v>
      </c>
      <c r="F42" s="16" t="s">
        <v>26</v>
      </c>
    </row>
    <row r="43" ht="14.15" customHeight="1" spans="1:6">
      <c r="A43" s="12">
        <v>41</v>
      </c>
      <c r="B43" s="12">
        <v>510208</v>
      </c>
      <c r="C43" s="13" t="s">
        <v>60</v>
      </c>
      <c r="D43" s="14" t="s">
        <v>56</v>
      </c>
      <c r="E43" s="18">
        <v>2023.04</v>
      </c>
      <c r="F43" s="11"/>
    </row>
    <row r="44" ht="14.15" customHeight="1" spans="1:6">
      <c r="A44" s="12">
        <v>42</v>
      </c>
      <c r="B44" s="12">
        <v>510209</v>
      </c>
      <c r="C44" s="13" t="s">
        <v>61</v>
      </c>
      <c r="D44" s="14" t="s">
        <v>56</v>
      </c>
      <c r="E44" s="10">
        <f>VLOOKUP(B44,'[1]整理后的专业 (2)'!$C:$F,4,FALSE)</f>
        <v>2021.01</v>
      </c>
      <c r="F44" s="11"/>
    </row>
    <row r="45" ht="14.2" customHeight="1" spans="1:6">
      <c r="A45" s="12">
        <v>43</v>
      </c>
      <c r="B45" s="12">
        <v>550101</v>
      </c>
      <c r="C45" s="13" t="s">
        <v>62</v>
      </c>
      <c r="D45" s="14" t="s">
        <v>63</v>
      </c>
      <c r="E45" s="10">
        <f>VLOOKUP(B45,'[1]整理后的专业 (2)'!$C:$F,4,FALSE)</f>
        <v>2018.01</v>
      </c>
      <c r="F45" s="16"/>
    </row>
    <row r="46" ht="14.15" customHeight="1" spans="1:6">
      <c r="A46" s="12">
        <v>44</v>
      </c>
      <c r="B46" s="12">
        <v>550105</v>
      </c>
      <c r="C46" s="13" t="s">
        <v>64</v>
      </c>
      <c r="D46" s="14" t="s">
        <v>63</v>
      </c>
      <c r="E46" s="10">
        <f>VLOOKUP(B46,'[1]整理后的专业 (2)'!$C:$F,4,FALSE)</f>
        <v>2012.05</v>
      </c>
      <c r="F46" s="11"/>
    </row>
    <row r="47" ht="14.15" customHeight="1" spans="1:6">
      <c r="A47" s="12">
        <v>45</v>
      </c>
      <c r="B47" s="12">
        <v>550106</v>
      </c>
      <c r="C47" s="13" t="s">
        <v>65</v>
      </c>
      <c r="D47" s="14" t="s">
        <v>63</v>
      </c>
      <c r="E47" s="10">
        <f>VLOOKUP(B47,'[1]整理后的专业 (2)'!$C:$F,4,FALSE)</f>
        <v>2012.12</v>
      </c>
      <c r="F47" s="11"/>
    </row>
    <row r="48" ht="14.45" customHeight="1" spans="1:6">
      <c r="A48" s="12">
        <v>46</v>
      </c>
      <c r="B48" s="12">
        <v>550201</v>
      </c>
      <c r="C48" s="13" t="s">
        <v>66</v>
      </c>
      <c r="D48" s="14" t="s">
        <v>63</v>
      </c>
      <c r="E48" s="10">
        <f>VLOOKUP(B48,'[1]整理后的专业 (2)'!$C:$F,4,FALSE)</f>
        <v>2021.01</v>
      </c>
      <c r="F48" s="11"/>
    </row>
  </sheetData>
  <autoFilter xmlns:etc="http://www.wps.cn/officeDocument/2017/etCustomData" ref="A2:F48" etc:filterBottomFollowUsedRange="0">
    <extLst/>
  </autoFilter>
  <sortState ref="A3:E48">
    <sortCondition ref="D3:D48"/>
  </sortState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å–±éš™ç§‚æ−•è†„ä¸ıå</dc:title>
  <cp:lastModifiedBy>梁江华</cp:lastModifiedBy>
  <dcterms:created xsi:type="dcterms:W3CDTF">2025-04-22T20:53:00Z</dcterms:created>
  <dcterms:modified xsi:type="dcterms:W3CDTF">2025-10-31T08:32:26Z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2025-04-22T12:57:41Z</vt:filetime>
  </property>
  <property fmtid="{D5CDD505-2E9C-101B-9397-08002B2CF9AE}" pid="4" name="ICV">
    <vt:lpwstr>1BF2AAFAA86C4FC6A8E965A7DCD0E954_13</vt:lpwstr>
  </property>
  <property fmtid="{D5CDD505-2E9C-101B-9397-08002B2CF9AE}" pid="5" name="KSOProductBuildVer">
    <vt:lpwstr>2052-12.1.0.23125</vt:lpwstr>
  </property>
</Properties>
</file>